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E58E1766-C299-4029-A7BA-2BE18DB01F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 Verweis" sheetId="1" r:id="rId1"/>
    <sheet name="Rechte" sheetId="2" r:id="rId2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localSheetId="0" hidden="1">{#N/A,#N/A,TRUE,"Adressen";#N/A,#N/A,TRUE,"Gehaltserhöhung";#N/A,#N/A,TRUE,"Tilgungsplan";#N/A,#N/A,TRUE,"RMZ";#N/A,#N/A,TRUE,"Umsätze";#N/A,#N/A,TRUE,"Zeitberechnung"}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localSheetId="0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7" i="1"/>
  <c r="D12" i="1"/>
  <c r="D8" i="1"/>
  <c r="D9" i="1"/>
  <c r="D10" i="1"/>
  <c r="D11" i="1"/>
  <c r="D13" i="1"/>
  <c r="D14" i="1"/>
  <c r="D15" i="1"/>
  <c r="D16" i="1"/>
  <c r="D17" i="1"/>
  <c r="D7" i="1"/>
  <c r="D19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<sst xmlns="http://schemas.openxmlformats.org/spreadsheetml/2006/main" count="31" uniqueCount="18">
  <si>
    <t>S Verweis</t>
  </si>
  <si>
    <t>VK Tag</t>
  </si>
  <si>
    <t>Artikel</t>
  </si>
  <si>
    <t>Preis</t>
  </si>
  <si>
    <t>Warengruppe</t>
  </si>
  <si>
    <t>Artikel 1</t>
  </si>
  <si>
    <t>Artikel 3</t>
  </si>
  <si>
    <t>Artikel 2</t>
  </si>
  <si>
    <t>Bekleidung</t>
  </si>
  <si>
    <t>Haushalt</t>
  </si>
  <si>
    <t>Sport</t>
  </si>
  <si>
    <t>Verkaufsliste</t>
  </si>
  <si>
    <t>Warenbestand</t>
  </si>
  <si>
    <t>Alle Rechte bei Andreas Ganster</t>
  </si>
  <si>
    <t>Kopieren und Weiterverbreitung nur mit schriftlciher Genehmigung von Andreas Ganster</t>
  </si>
  <si>
    <t>Tamm den 24.01.2018</t>
  </si>
  <si>
    <t>www.Andreas-Ganster.de</t>
  </si>
  <si>
    <t>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</si>
</sst>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6" x14ac:knownFonts="1"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0" xfId="2" applyProtection="1">
      <protection locked="0"/>
    </xf>
    <xf numFmtId="0" fontId="5" fillId="4" borderId="0" xfId="0" applyFont="1" applyFill="1"/>
    <xf numFmtId="0" fontId="2" fillId="2" borderId="5" xfId="1" applyFont="1" applyFill="1" applyBorder="1"/>
    <xf numFmtId="14" fontId="1" fillId="5" borderId="5" xfId="1" applyNumberFormat="1" applyFill="1" applyBorder="1"/>
    <xf numFmtId="0" fontId="1" fillId="5" borderId="5" xfId="1" applyFill="1" applyBorder="1"/>
    <xf numFmtId="164" fontId="1" fillId="5" borderId="5" xfId="1" applyNumberFormat="1" applyFill="1" applyBorder="1"/>
    <xf numFmtId="14" fontId="1" fillId="0" borderId="0" xfId="1" applyNumberFormat="1"/>
    <xf numFmtId="164" fontId="1" fillId="0" borderId="0" xfId="1" applyNumberFormat="1"/>
    <xf numFmtId="14" fontId="1" fillId="5" borderId="0" xfId="1" applyNumberFormat="1" applyFill="1"/>
    <xf numFmtId="0" fontId="1" fillId="5" borderId="0" xfId="1" applyFill="1"/>
    <xf numFmtId="164" fontId="1" fillId="5" borderId="0" xfId="1" applyNumberFormat="1" applyFill="1"/>
    <xf numFmtId="14" fontId="1" fillId="5" borderId="3" xfId="1" applyNumberFormat="1" applyFill="1" applyBorder="1"/>
    <xf numFmtId="0" fontId="1" fillId="5" borderId="3" xfId="1" applyFill="1" applyBorder="1"/>
    <xf numFmtId="164" fontId="1" fillId="5" borderId="3" xfId="1" applyNumberFormat="1" applyFill="1" applyBorder="1"/>
    <xf numFmtId="0" fontId="4" fillId="3" borderId="0" xfId="1" applyFont="1" applyFill="1"/>
    <xf numFmtId="0" fontId="4" fillId="3" borderId="6" xfId="1" applyFont="1" applyFill="1" applyBorder="1"/>
    <xf numFmtId="0" fontId="1" fillId="6" borderId="7" xfId="1" applyFill="1" applyBorder="1"/>
    <xf numFmtId="164" fontId="1" fillId="6" borderId="8" xfId="1" applyNumberFormat="1" applyFill="1" applyBorder="1"/>
    <xf numFmtId="0" fontId="1" fillId="6" borderId="8" xfId="1" applyFill="1" applyBorder="1"/>
    <xf numFmtId="0" fontId="1" fillId="7" borderId="9" xfId="1" applyFill="1" applyBorder="1"/>
    <xf numFmtId="164" fontId="1" fillId="7" borderId="4" xfId="1" applyNumberFormat="1" applyFill="1" applyBorder="1"/>
    <xf numFmtId="0" fontId="1" fillId="7" borderId="4" xfId="1" applyFill="1" applyBorder="1"/>
    <xf numFmtId="0" fontId="1" fillId="6" borderId="9" xfId="1" applyFill="1" applyBorder="1"/>
    <xf numFmtId="164" fontId="1" fillId="6" borderId="4" xfId="1" applyNumberFormat="1" applyFill="1" applyBorder="1"/>
    <xf numFmtId="0" fontId="1" fillId="6" borderId="4" xfId="1" applyFill="1" applyBorder="1"/>
    <xf numFmtId="0" fontId="4" fillId="3" borderId="2" xfId="1" applyFont="1" applyFill="1" applyBorder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1" defaultTableStyle="TableStyleMedium2" defaultPivotStyle="PivotStyleLight16">
    <tableStyle name="Invisible" pivot="0" table="0" count="0" xr9:uid="{D89543C4-2EF2-4805-A370-DF13978C33D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43961</xdr:colOff>
      <xdr:row>2</xdr:row>
      <xdr:rowOff>128654</xdr:rowOff>
    </xdr:from>
    <xdr:to>
      <xdr:col>12</xdr:col>
      <xdr:colOff>300404</xdr:colOff>
      <xdr:row>8</xdr:row>
      <xdr:rowOff>137153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995C75-ACE7-44E5-855D-52C8676B9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97461" y="450123"/>
          <a:ext cx="1018443" cy="1024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dreas-ganste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9"/>
  <sheetViews>
    <sheetView tabSelected="1" zoomScale="175" zoomScaleNormal="175" workbookViewId="0">
      <selection activeCell="G17" sqref="G17"/>
    </sheetView>
  </sheetViews>
  <sheetFormatPr baseColWidth="10" defaultColWidth="11.44140625" defaultRowHeight="13.2" x14ac:dyDescent="0.25"/>
  <cols>
    <col min="1" max="1" width="6.88671875" style="2" customWidth="1"/>
    <col min="2" max="4" width="11.44140625" style="2"/>
    <col min="5" max="5" width="15.6640625" style="2" bestFit="1" customWidth="1"/>
    <col min="6" max="8" width="11.44140625" style="2"/>
    <col min="9" max="9" width="15.6640625" style="2" bestFit="1" customWidth="1"/>
    <col min="10" max="11" width="11.44140625" style="2"/>
    <col min="12" max="16384" width="11.44140625" style="1"/>
  </cols>
  <sheetData>
    <row r="2" spans="2:23" ht="14.4" x14ac:dyDescent="0.3">
      <c r="K2" s="3" t="s">
        <v>16</v>
      </c>
      <c r="W2" s="1" t="s">
        <v>0</v>
      </c>
    </row>
    <row r="4" spans="2:23" ht="13.8" thickBot="1" x14ac:dyDescent="0.3">
      <c r="B4" s="30" t="s">
        <v>11</v>
      </c>
      <c r="C4" s="30"/>
      <c r="D4" s="30"/>
      <c r="E4" s="30"/>
      <c r="H4" s="28" t="s">
        <v>12</v>
      </c>
      <c r="I4" s="28"/>
      <c r="J4" s="29"/>
    </row>
    <row r="5" spans="2:23" ht="14.4" thickTop="1" thickBot="1" x14ac:dyDescent="0.3"/>
    <row r="6" spans="2:23" ht="13.8" thickBot="1" x14ac:dyDescent="0.3">
      <c r="B6" s="5" t="s">
        <v>1</v>
      </c>
      <c r="C6" s="5" t="s">
        <v>2</v>
      </c>
      <c r="D6" s="5" t="s">
        <v>3</v>
      </c>
      <c r="E6" s="5" t="s">
        <v>4</v>
      </c>
      <c r="H6" s="17" t="s">
        <v>2</v>
      </c>
      <c r="I6" s="18" t="s">
        <v>3</v>
      </c>
      <c r="J6" s="18" t="s">
        <v>4</v>
      </c>
    </row>
    <row r="7" spans="2:23" ht="13.8" thickTop="1" x14ac:dyDescent="0.25">
      <c r="B7" s="6">
        <f ca="1">TODAY()</f>
        <v>45140</v>
      </c>
      <c r="C7" s="7" t="s">
        <v>5</v>
      </c>
      <c r="D7" s="8">
        <f>VLOOKUP(C7,$H$7:$J$9,2,0)</f>
        <v>15</v>
      </c>
      <c r="E7" s="7" t="str">
        <f>VLOOKUP(C7,$H$7:$J$9,3,0)</f>
        <v>Bekleidung</v>
      </c>
      <c r="H7" s="19" t="s">
        <v>5</v>
      </c>
      <c r="I7" s="20">
        <v>15</v>
      </c>
      <c r="J7" s="21" t="s">
        <v>8</v>
      </c>
    </row>
    <row r="8" spans="2:23" x14ac:dyDescent="0.25">
      <c r="B8" s="9">
        <f ca="1">B7+1</f>
        <v>45141</v>
      </c>
      <c r="C8" s="1" t="s">
        <v>6</v>
      </c>
      <c r="D8" s="10">
        <f t="shared" ref="D8:D17" si="0">VLOOKUP(C8,$H$7:$J$9,2,0)</f>
        <v>17</v>
      </c>
      <c r="E8" s="1" t="str">
        <f t="shared" ref="E8:E17" si="1">VLOOKUP(C8,$H$7:$J$9,3,0)</f>
        <v>Sport</v>
      </c>
      <c r="H8" s="22" t="s">
        <v>7</v>
      </c>
      <c r="I8" s="23">
        <v>20</v>
      </c>
      <c r="J8" s="24" t="s">
        <v>9</v>
      </c>
    </row>
    <row r="9" spans="2:23" x14ac:dyDescent="0.25">
      <c r="B9" s="11">
        <f t="shared" ref="B9:B17" ca="1" si="2">B8+1</f>
        <v>45142</v>
      </c>
      <c r="C9" s="12" t="s">
        <v>7</v>
      </c>
      <c r="D9" s="13">
        <f t="shared" si="0"/>
        <v>20</v>
      </c>
      <c r="E9" s="12" t="str">
        <f t="shared" si="1"/>
        <v>Haushalt</v>
      </c>
      <c r="H9" s="25" t="s">
        <v>6</v>
      </c>
      <c r="I9" s="26">
        <v>17</v>
      </c>
      <c r="J9" s="27" t="s">
        <v>10</v>
      </c>
    </row>
    <row r="10" spans="2:23" x14ac:dyDescent="0.25">
      <c r="B10" s="9">
        <f t="shared" ca="1" si="2"/>
        <v>45143</v>
      </c>
      <c r="C10" s="1" t="s">
        <v>17</v>
      </c>
      <c r="D10" s="10" t="e">
        <f t="shared" si="0"/>
        <v>#N/A</v>
      </c>
      <c r="E10" s="1" t="e">
        <f t="shared" si="1"/>
        <v>#N/A</v>
      </c>
    </row>
    <row r="11" spans="2:23" x14ac:dyDescent="0.25">
      <c r="B11" s="11">
        <f t="shared" ca="1" si="2"/>
        <v>45144</v>
      </c>
      <c r="C11" s="12" t="s">
        <v>6</v>
      </c>
      <c r="D11" s="13">
        <f t="shared" si="0"/>
        <v>17</v>
      </c>
      <c r="E11" s="12" t="str">
        <f t="shared" si="1"/>
        <v>Sport</v>
      </c>
    </row>
    <row r="12" spans="2:23" x14ac:dyDescent="0.25">
      <c r="B12" s="9">
        <f t="shared" ca="1" si="2"/>
        <v>45145</v>
      </c>
      <c r="C12" s="1" t="s">
        <v>7</v>
      </c>
      <c r="D12" s="10">
        <f>VLOOKUP(C12,$H$7:$J$9,2,0)</f>
        <v>20</v>
      </c>
      <c r="E12" s="1" t="str">
        <f t="shared" si="1"/>
        <v>Haushalt</v>
      </c>
    </row>
    <row r="13" spans="2:23" x14ac:dyDescent="0.25">
      <c r="B13" s="11">
        <f t="shared" ca="1" si="2"/>
        <v>45146</v>
      </c>
      <c r="C13" s="12" t="s">
        <v>5</v>
      </c>
      <c r="D13" s="13">
        <f t="shared" si="0"/>
        <v>15</v>
      </c>
      <c r="E13" s="12" t="str">
        <f t="shared" si="1"/>
        <v>Bekleidung</v>
      </c>
    </row>
    <row r="14" spans="2:23" x14ac:dyDescent="0.25">
      <c r="B14" s="9">
        <f t="shared" ca="1" si="2"/>
        <v>45147</v>
      </c>
      <c r="C14" s="1" t="s">
        <v>6</v>
      </c>
      <c r="D14" s="10">
        <f t="shared" si="0"/>
        <v>17</v>
      </c>
      <c r="E14" s="1" t="str">
        <f t="shared" si="1"/>
        <v>Sport</v>
      </c>
    </row>
    <row r="15" spans="2:23" x14ac:dyDescent="0.25">
      <c r="B15" s="11">
        <f t="shared" ca="1" si="2"/>
        <v>45148</v>
      </c>
      <c r="C15" s="12" t="s">
        <v>7</v>
      </c>
      <c r="D15" s="13">
        <f t="shared" si="0"/>
        <v>20</v>
      </c>
      <c r="E15" s="12" t="str">
        <f t="shared" si="1"/>
        <v>Haushalt</v>
      </c>
    </row>
    <row r="16" spans="2:23" ht="15.75" customHeight="1" x14ac:dyDescent="0.25">
      <c r="B16" s="9">
        <f t="shared" ca="1" si="2"/>
        <v>45149</v>
      </c>
      <c r="C16" s="1" t="s">
        <v>5</v>
      </c>
      <c r="D16" s="10">
        <f t="shared" si="0"/>
        <v>15</v>
      </c>
      <c r="E16" s="1" t="str">
        <f t="shared" si="1"/>
        <v>Bekleidung</v>
      </c>
    </row>
    <row r="17" spans="2:5" ht="13.8" thickBot="1" x14ac:dyDescent="0.3">
      <c r="B17" s="14">
        <f t="shared" ca="1" si="2"/>
        <v>45150</v>
      </c>
      <c r="C17" s="15" t="s">
        <v>6</v>
      </c>
      <c r="D17" s="16">
        <f t="shared" si="0"/>
        <v>17</v>
      </c>
      <c r="E17" s="15" t="str">
        <f t="shared" si="1"/>
        <v>Sport</v>
      </c>
    </row>
    <row r="19" spans="2:5" x14ac:dyDescent="0.25">
      <c r="D19" s="2" t="e">
        <f>SUM(D7:D18)</f>
        <v>#N/A</v>
      </c>
    </row>
  </sheetData>
  <mergeCells count="2">
    <mergeCell ref="H4:J4"/>
    <mergeCell ref="B4:E4"/>
  </mergeCells>
  <hyperlinks>
    <hyperlink ref="K2" r:id="rId1" xr:uid="{00000000-0004-0000-0000-000000000000}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9"/>
  <sheetViews>
    <sheetView workbookViewId="0">
      <selection activeCell="H14" sqref="H14"/>
    </sheetView>
  </sheetViews>
  <sheetFormatPr baseColWidth="10" defaultRowHeight="14.4" x14ac:dyDescent="0.3"/>
  <cols>
    <col min="9" max="9" width="23.88671875" customWidth="1"/>
  </cols>
  <sheetData>
    <row r="4" spans="2:9" ht="18" x14ac:dyDescent="0.35">
      <c r="B4" s="4"/>
      <c r="C4" s="4"/>
      <c r="D4" s="4"/>
      <c r="E4" s="4"/>
      <c r="F4" s="4"/>
      <c r="G4" s="4"/>
      <c r="H4" s="4"/>
      <c r="I4" s="4"/>
    </row>
    <row r="5" spans="2:9" ht="18" x14ac:dyDescent="0.35">
      <c r="B5" s="4" t="s">
        <v>13</v>
      </c>
      <c r="C5" s="4"/>
      <c r="D5" s="4"/>
      <c r="E5" s="4"/>
      <c r="F5" s="4"/>
      <c r="G5" s="4"/>
      <c r="H5" s="4"/>
      <c r="I5" s="4"/>
    </row>
    <row r="6" spans="2:9" ht="18" x14ac:dyDescent="0.35">
      <c r="B6" s="4" t="s">
        <v>14</v>
      </c>
      <c r="C6" s="4"/>
      <c r="D6" s="4"/>
      <c r="E6" s="4"/>
      <c r="F6" s="4"/>
      <c r="G6" s="4"/>
      <c r="H6" s="4"/>
      <c r="I6" s="4"/>
    </row>
    <row r="7" spans="2:9" ht="18" x14ac:dyDescent="0.35">
      <c r="B7" s="4"/>
      <c r="C7" s="4"/>
      <c r="D7" s="4"/>
      <c r="E7" s="4"/>
      <c r="F7" s="4"/>
      <c r="G7" s="4"/>
      <c r="H7" s="4"/>
      <c r="I7" s="4"/>
    </row>
    <row r="8" spans="2:9" ht="18" x14ac:dyDescent="0.35">
      <c r="B8" s="4" t="s">
        <v>15</v>
      </c>
      <c r="C8" s="4"/>
      <c r="D8" s="4"/>
      <c r="E8" s="4"/>
      <c r="F8" s="4"/>
      <c r="G8" s="4"/>
      <c r="H8" s="4"/>
      <c r="I8" s="4"/>
    </row>
    <row r="9" spans="2:9" ht="18" x14ac:dyDescent="0.35">
      <c r="B9" s="4"/>
      <c r="C9" s="4"/>
      <c r="D9" s="4"/>
      <c r="E9" s="4"/>
      <c r="F9" s="4"/>
      <c r="G9" s="4"/>
      <c r="H9" s="4"/>
      <c r="I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 Verweis</vt:lpstr>
      <vt:lpstr>Rechte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2018-01-24T08:40:13Z</dcterms:created>
  <dcterms:modified xsi:type="dcterms:W3CDTF">2023-08-02T14:28:44Z</dcterms:modified>
</cp:coreProperties>
</file>